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ulator" sheetId="1" state="visible" r:id="rId1"/>
    <sheet name="Upute" sheetId="2" state="visible" r:id="rId2"/>
    <sheet name="Primjer" sheetId="3" state="visible" r:id="rId3"/>
  </sheets>
  <definedNames>
    <definedName name="_xlnm.Print_Titles" localSheetId="0">'Kalkulator'!$5:$5</definedName>
    <definedName name="_xlnm.Print_Titles" localSheetId="2">'Primjer'!$5:$5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0 €"/>
    <numFmt numFmtId="166" formatCode="#,##0.000"/>
    <numFmt numFmtId="167" formatCode="#,##0.0"/>
  </numFmts>
  <fonts count="11">
    <font>
      <name val="Calibri"/>
      <family val="2"/>
      <color theme="1"/>
      <sz val="11"/>
      <scheme val="minor"/>
    </font>
    <font>
      <name val="Calibri"/>
      <b val="1"/>
      <color rgb="000B2545"/>
      <sz val="16"/>
    </font>
    <font>
      <name val="Calibri"/>
      <i val="1"/>
      <color rgb="0064748B"/>
      <sz val="9"/>
    </font>
    <font>
      <name val="Calibri"/>
      <b val="1"/>
      <color rgb="000B2545"/>
      <sz val="10"/>
    </font>
    <font>
      <name val="Calibri"/>
      <b val="1"/>
      <color rgb="001E293B"/>
      <sz val="10"/>
    </font>
    <font>
      <name val="Calibri"/>
      <b val="1"/>
      <color rgb="00FFFFFF"/>
      <sz val="10"/>
    </font>
    <font>
      <name val="Calibri"/>
      <color rgb="001E293B"/>
      <sz val="11"/>
    </font>
    <font>
      <name val="Calibri"/>
      <color rgb="0064748B"/>
      <sz val="10"/>
    </font>
    <font>
      <name val="Calibri"/>
      <b val="1"/>
      <color rgb="000B2545"/>
      <sz val="11"/>
    </font>
    <font>
      <name val="Calibri"/>
      <b val="1"/>
      <color rgb="00174F8C"/>
      <sz val="11"/>
    </font>
    <font>
      <name val="Calibri"/>
      <i val="1"/>
      <color rgb="00475569"/>
      <sz val="11"/>
    </font>
  </fonts>
  <fills count="7">
    <fill>
      <patternFill/>
    </fill>
    <fill>
      <patternFill patternType="gray125"/>
    </fill>
    <fill>
      <patternFill patternType="solid">
        <fgColor rgb="00FFF8DC"/>
        <bgColor rgb="00FFF8DC"/>
      </patternFill>
    </fill>
    <fill>
      <patternFill patternType="solid">
        <fgColor rgb="000B2545"/>
        <bgColor rgb="000B2545"/>
      </patternFill>
    </fill>
    <fill>
      <patternFill patternType="solid">
        <fgColor rgb="00F1F5F9"/>
        <bgColor rgb="00F1F5F9"/>
      </patternFill>
    </fill>
    <fill>
      <patternFill patternType="solid">
        <fgColor rgb="00E2E8F0"/>
        <bgColor rgb="00E2E8F0"/>
      </patternFill>
    </fill>
    <fill>
      <patternFill patternType="solid">
        <fgColor rgb="00E8F0F9"/>
        <bgColor rgb="00E8F0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/>
    </xf>
    <xf numFmtId="0" fontId="6" fillId="2" borderId="1" pivotButton="0" quotePrefix="0" xfId="0"/>
    <xf numFmtId="4" fontId="6" fillId="2" borderId="1" pivotButton="0" quotePrefix="0" xfId="0"/>
    <xf numFmtId="165" fontId="6" fillId="2" borderId="1" pivotButton="0" quotePrefix="0" xfId="0"/>
    <xf numFmtId="166" fontId="6" fillId="2" borderId="1" pivotButton="0" quotePrefix="0" xfId="0"/>
    <xf numFmtId="167" fontId="6" fillId="4" borderId="1" pivotButton="0" quotePrefix="0" xfId="0"/>
    <xf numFmtId="165" fontId="6" fillId="4" borderId="1" pivotButton="0" quotePrefix="0" xfId="0"/>
    <xf numFmtId="164" fontId="6" fillId="4" borderId="1" pivotButton="0" quotePrefix="0" xfId="0"/>
    <xf numFmtId="167" fontId="6" fillId="2" borderId="1" pivotButton="0" quotePrefix="0" xfId="0"/>
    <xf numFmtId="3" fontId="6" fillId="2" borderId="1" pivotButton="0" quotePrefix="0" xfId="0"/>
    <xf numFmtId="0" fontId="8" fillId="5" borderId="1" applyAlignment="1" pivotButton="0" quotePrefix="0" xfId="0">
      <alignment horizontal="right" vertical="center"/>
    </xf>
    <xf numFmtId="0" fontId="0" fillId="5" borderId="1" pivotButton="0" quotePrefix="0" xfId="0"/>
    <xf numFmtId="165" fontId="8" fillId="5" borderId="1" pivotButton="0" quotePrefix="0" xfId="0"/>
    <xf numFmtId="0" fontId="9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vertical="top" wrapText="1"/>
    </xf>
    <xf numFmtId="0" fontId="10" fillId="6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5" customWidth="1" min="4" max="4"/>
    <col width="12" customWidth="1" min="5" max="5"/>
    <col width="15" customWidth="1" min="6" max="6"/>
    <col width="12" customWidth="1" min="7" max="7"/>
    <col width="14" customWidth="1" min="8" max="8"/>
    <col width="14" customWidth="1" min="9" max="9"/>
    <col width="13" customWidth="1" min="10" max="10"/>
    <col width="13" customWidth="1" min="11" max="11"/>
    <col width="13" customWidth="1" min="12" max="12"/>
    <col width="15" customWidth="1" min="13" max="13"/>
    <col width="16" customWidth="1" min="14" max="14"/>
  </cols>
  <sheetData>
    <row r="1" ht="26" customHeight="1">
      <c r="A1" s="1" t="inlineStr">
        <is>
          <t>KALKULATOR MARŽE I NORMATIVA PIĆA</t>
        </is>
      </c>
    </row>
    <row r="2">
      <c r="A2" s="2" t="inlineStr">
        <is>
          <t>Upišite bocu, nabavnu cijenu, normativ doze i prodajnu cijenu. Desni dio tablice pokazuje koliko prihoda gubite kad iz boce izađe 2–3 doze manje od normativa.</t>
        </is>
      </c>
    </row>
    <row r="3" ht="20" customHeight="1">
      <c r="B3" s="3" t="inlineStr">
        <is>
          <t>Stopa poreza na prodajnu cijenu:</t>
        </is>
      </c>
      <c r="C3" s="4" t="n">
        <v>0.25</v>
      </c>
      <c r="D3" s="2" t="inlineStr">
        <is>
          <t>Žuta polja su za unos, siva polja se računaju sama.</t>
        </is>
      </c>
    </row>
    <row r="5" ht="44" customHeight="1">
      <c r="A5" s="5" t="inlineStr">
        <is>
          <t>Rb.</t>
        </is>
      </c>
      <c r="B5" s="5" t="inlineStr">
        <is>
          <t>Artikl (piće)</t>
        </is>
      </c>
      <c r="C5" s="5" t="inlineStr">
        <is>
          <t>Boca (L)</t>
        </is>
      </c>
      <c r="D5" s="5" t="inlineStr">
        <is>
          <t>Nabavna cijena boce bez PDV-a (€)</t>
        </is>
      </c>
      <c r="E5" s="5" t="inlineStr">
        <is>
          <t>Normativ doze (L)</t>
        </is>
      </c>
      <c r="F5" s="5" t="inlineStr">
        <is>
          <t>Prodajna cijena doze s PDV-om (€)</t>
        </is>
      </c>
      <c r="G5" s="5" t="inlineStr">
        <is>
          <t>Doza u boci (kom)</t>
        </is>
      </c>
      <c r="H5" s="5" t="inlineStr">
        <is>
          <t>Trošak po dozi bez PDV-a (€)</t>
        </is>
      </c>
      <c r="I5" s="5" t="inlineStr">
        <is>
          <t>Marža po dozi bez PDV-a (€)</t>
        </is>
      </c>
      <c r="J5" s="5" t="inlineStr">
        <is>
          <t>Udio troška u cijeni</t>
        </is>
      </c>
      <c r="K5" s="5" t="inlineStr">
        <is>
          <t>Neprodano doza po boci</t>
        </is>
      </c>
      <c r="L5" s="5" t="inlineStr">
        <is>
          <t>Potrošeno boca mjesečno</t>
        </is>
      </c>
      <c r="M5" s="5" t="inlineStr">
        <is>
          <t>Izgubljen prihod po boci (€)</t>
        </is>
      </c>
      <c r="N5" s="5" t="inlineStr">
        <is>
          <t>Izgubljen prihod mjesečno (€)</t>
        </is>
      </c>
    </row>
    <row r="6">
      <c r="A6" s="6" t="n">
        <v>1</v>
      </c>
      <c r="B6" s="7" t="n"/>
      <c r="C6" s="8" t="n"/>
      <c r="D6" s="9" t="n"/>
      <c r="E6" s="10" t="n"/>
      <c r="F6" s="9" t="n"/>
      <c r="G6" s="11">
        <f>IF(OR(C6="",E6="",E6=0),"",C6/E6)</f>
        <v/>
      </c>
      <c r="H6" s="12">
        <f>IF(OR(D6="",G6=""),"",D6/G6)</f>
        <v/>
      </c>
      <c r="I6" s="12">
        <f>IF(OR(F6="",H6=""),"",(F6/(1+$C$3))-H6)</f>
        <v/>
      </c>
      <c r="J6" s="13">
        <f>IF(OR(F6="",H6="",F6=0),"",H6/(F6/(1+$C$3)))</f>
        <v/>
      </c>
      <c r="K6" s="14" t="n"/>
      <c r="L6" s="15" t="n"/>
      <c r="M6" s="12">
        <f>IF(OR(F6="",K6=""),"",F6*K6)</f>
        <v/>
      </c>
      <c r="N6" s="12">
        <f>IF(OR(M6="",L6=""),"",M6*L6)</f>
        <v/>
      </c>
    </row>
    <row r="7">
      <c r="A7" s="6" t="n">
        <v>2</v>
      </c>
      <c r="B7" s="7" t="n"/>
      <c r="C7" s="8" t="n"/>
      <c r="D7" s="9" t="n"/>
      <c r="E7" s="10" t="n"/>
      <c r="F7" s="9" t="n"/>
      <c r="G7" s="11">
        <f>IF(OR(C7="",E7="",E7=0),"",C7/E7)</f>
        <v/>
      </c>
      <c r="H7" s="12">
        <f>IF(OR(D7="",G7=""),"",D7/G7)</f>
        <v/>
      </c>
      <c r="I7" s="12">
        <f>IF(OR(F7="",H7=""),"",(F7/(1+$C$3))-H7)</f>
        <v/>
      </c>
      <c r="J7" s="13">
        <f>IF(OR(F7="",H7="",F7=0),"",H7/(F7/(1+$C$3)))</f>
        <v/>
      </c>
      <c r="K7" s="14" t="n"/>
      <c r="L7" s="15" t="n"/>
      <c r="M7" s="12">
        <f>IF(OR(F7="",K7=""),"",F7*K7)</f>
        <v/>
      </c>
      <c r="N7" s="12">
        <f>IF(OR(M7="",L7=""),"",M7*L7)</f>
        <v/>
      </c>
    </row>
    <row r="8">
      <c r="A8" s="6" t="n">
        <v>3</v>
      </c>
      <c r="B8" s="7" t="n"/>
      <c r="C8" s="8" t="n"/>
      <c r="D8" s="9" t="n"/>
      <c r="E8" s="10" t="n"/>
      <c r="F8" s="9" t="n"/>
      <c r="G8" s="11">
        <f>IF(OR(C8="",E8="",E8=0),"",C8/E8)</f>
        <v/>
      </c>
      <c r="H8" s="12">
        <f>IF(OR(D8="",G8=""),"",D8/G8)</f>
        <v/>
      </c>
      <c r="I8" s="12">
        <f>IF(OR(F8="",H8=""),"",(F8/(1+$C$3))-H8)</f>
        <v/>
      </c>
      <c r="J8" s="13">
        <f>IF(OR(F8="",H8="",F8=0),"",H8/(F8/(1+$C$3)))</f>
        <v/>
      </c>
      <c r="K8" s="14" t="n"/>
      <c r="L8" s="15" t="n"/>
      <c r="M8" s="12">
        <f>IF(OR(F8="",K8=""),"",F8*K8)</f>
        <v/>
      </c>
      <c r="N8" s="12">
        <f>IF(OR(M8="",L8=""),"",M8*L8)</f>
        <v/>
      </c>
    </row>
    <row r="9">
      <c r="A9" s="6" t="n">
        <v>4</v>
      </c>
      <c r="B9" s="7" t="n"/>
      <c r="C9" s="8" t="n"/>
      <c r="D9" s="9" t="n"/>
      <c r="E9" s="10" t="n"/>
      <c r="F9" s="9" t="n"/>
      <c r="G9" s="11">
        <f>IF(OR(C9="",E9="",E9=0),"",C9/E9)</f>
        <v/>
      </c>
      <c r="H9" s="12">
        <f>IF(OR(D9="",G9=""),"",D9/G9)</f>
        <v/>
      </c>
      <c r="I9" s="12">
        <f>IF(OR(F9="",H9=""),"",(F9/(1+$C$3))-H9)</f>
        <v/>
      </c>
      <c r="J9" s="13">
        <f>IF(OR(F9="",H9="",F9=0),"",H9/(F9/(1+$C$3)))</f>
        <v/>
      </c>
      <c r="K9" s="14" t="n"/>
      <c r="L9" s="15" t="n"/>
      <c r="M9" s="12">
        <f>IF(OR(F9="",K9=""),"",F9*K9)</f>
        <v/>
      </c>
      <c r="N9" s="12">
        <f>IF(OR(M9="",L9=""),"",M9*L9)</f>
        <v/>
      </c>
    </row>
    <row r="10">
      <c r="A10" s="6" t="n">
        <v>5</v>
      </c>
      <c r="B10" s="7" t="n"/>
      <c r="C10" s="8" t="n"/>
      <c r="D10" s="9" t="n"/>
      <c r="E10" s="10" t="n"/>
      <c r="F10" s="9" t="n"/>
      <c r="G10" s="11">
        <f>IF(OR(C10="",E10="",E10=0),"",C10/E10)</f>
        <v/>
      </c>
      <c r="H10" s="12">
        <f>IF(OR(D10="",G10=""),"",D10/G10)</f>
        <v/>
      </c>
      <c r="I10" s="12">
        <f>IF(OR(F10="",H10=""),"",(F10/(1+$C$3))-H10)</f>
        <v/>
      </c>
      <c r="J10" s="13">
        <f>IF(OR(F10="",H10="",F10=0),"",H10/(F10/(1+$C$3)))</f>
        <v/>
      </c>
      <c r="K10" s="14" t="n"/>
      <c r="L10" s="15" t="n"/>
      <c r="M10" s="12">
        <f>IF(OR(F10="",K10=""),"",F10*K10)</f>
        <v/>
      </c>
      <c r="N10" s="12">
        <f>IF(OR(M10="",L10=""),"",M10*L10)</f>
        <v/>
      </c>
    </row>
    <row r="11">
      <c r="A11" s="6" t="n">
        <v>6</v>
      </c>
      <c r="B11" s="7" t="n"/>
      <c r="C11" s="8" t="n"/>
      <c r="D11" s="9" t="n"/>
      <c r="E11" s="10" t="n"/>
      <c r="F11" s="9" t="n"/>
      <c r="G11" s="11">
        <f>IF(OR(C11="",E11="",E11=0),"",C11/E11)</f>
        <v/>
      </c>
      <c r="H11" s="12">
        <f>IF(OR(D11="",G11=""),"",D11/G11)</f>
        <v/>
      </c>
      <c r="I11" s="12">
        <f>IF(OR(F11="",H11=""),"",(F11/(1+$C$3))-H11)</f>
        <v/>
      </c>
      <c r="J11" s="13">
        <f>IF(OR(F11="",H11="",F11=0),"",H11/(F11/(1+$C$3)))</f>
        <v/>
      </c>
      <c r="K11" s="14" t="n"/>
      <c r="L11" s="15" t="n"/>
      <c r="M11" s="12">
        <f>IF(OR(F11="",K11=""),"",F11*K11)</f>
        <v/>
      </c>
      <c r="N11" s="12">
        <f>IF(OR(M11="",L11=""),"",M11*L11)</f>
        <v/>
      </c>
    </row>
    <row r="12">
      <c r="A12" s="6" t="n">
        <v>7</v>
      </c>
      <c r="B12" s="7" t="n"/>
      <c r="C12" s="8" t="n"/>
      <c r="D12" s="9" t="n"/>
      <c r="E12" s="10" t="n"/>
      <c r="F12" s="9" t="n"/>
      <c r="G12" s="11">
        <f>IF(OR(C12="",E12="",E12=0),"",C12/E12)</f>
        <v/>
      </c>
      <c r="H12" s="12">
        <f>IF(OR(D12="",G12=""),"",D12/G12)</f>
        <v/>
      </c>
      <c r="I12" s="12">
        <f>IF(OR(F12="",H12=""),"",(F12/(1+$C$3))-H12)</f>
        <v/>
      </c>
      <c r="J12" s="13">
        <f>IF(OR(F12="",H12="",F12=0),"",H12/(F12/(1+$C$3)))</f>
        <v/>
      </c>
      <c r="K12" s="14" t="n"/>
      <c r="L12" s="15" t="n"/>
      <c r="M12" s="12">
        <f>IF(OR(F12="",K12=""),"",F12*K12)</f>
        <v/>
      </c>
      <c r="N12" s="12">
        <f>IF(OR(M12="",L12=""),"",M12*L12)</f>
        <v/>
      </c>
    </row>
    <row r="13">
      <c r="A13" s="6" t="n">
        <v>8</v>
      </c>
      <c r="B13" s="7" t="n"/>
      <c r="C13" s="8" t="n"/>
      <c r="D13" s="9" t="n"/>
      <c r="E13" s="10" t="n"/>
      <c r="F13" s="9" t="n"/>
      <c r="G13" s="11">
        <f>IF(OR(C13="",E13="",E13=0),"",C13/E13)</f>
        <v/>
      </c>
      <c r="H13" s="12">
        <f>IF(OR(D13="",G13=""),"",D13/G13)</f>
        <v/>
      </c>
      <c r="I13" s="12">
        <f>IF(OR(F13="",H13=""),"",(F13/(1+$C$3))-H13)</f>
        <v/>
      </c>
      <c r="J13" s="13">
        <f>IF(OR(F13="",H13="",F13=0),"",H13/(F13/(1+$C$3)))</f>
        <v/>
      </c>
      <c r="K13" s="14" t="n"/>
      <c r="L13" s="15" t="n"/>
      <c r="M13" s="12">
        <f>IF(OR(F13="",K13=""),"",F13*K13)</f>
        <v/>
      </c>
      <c r="N13" s="12">
        <f>IF(OR(M13="",L13=""),"",M13*L13)</f>
        <v/>
      </c>
    </row>
    <row r="14">
      <c r="A14" s="6" t="n">
        <v>9</v>
      </c>
      <c r="B14" s="7" t="n"/>
      <c r="C14" s="8" t="n"/>
      <c r="D14" s="9" t="n"/>
      <c r="E14" s="10" t="n"/>
      <c r="F14" s="9" t="n"/>
      <c r="G14" s="11">
        <f>IF(OR(C14="",E14="",E14=0),"",C14/E14)</f>
        <v/>
      </c>
      <c r="H14" s="12">
        <f>IF(OR(D14="",G14=""),"",D14/G14)</f>
        <v/>
      </c>
      <c r="I14" s="12">
        <f>IF(OR(F14="",H14=""),"",(F14/(1+$C$3))-H14)</f>
        <v/>
      </c>
      <c r="J14" s="13">
        <f>IF(OR(F14="",H14="",F14=0),"",H14/(F14/(1+$C$3)))</f>
        <v/>
      </c>
      <c r="K14" s="14" t="n"/>
      <c r="L14" s="15" t="n"/>
      <c r="M14" s="12">
        <f>IF(OR(F14="",K14=""),"",F14*K14)</f>
        <v/>
      </c>
      <c r="N14" s="12">
        <f>IF(OR(M14="",L14=""),"",M14*L14)</f>
        <v/>
      </c>
    </row>
    <row r="15">
      <c r="A15" s="6" t="n">
        <v>10</v>
      </c>
      <c r="B15" s="7" t="n"/>
      <c r="C15" s="8" t="n"/>
      <c r="D15" s="9" t="n"/>
      <c r="E15" s="10" t="n"/>
      <c r="F15" s="9" t="n"/>
      <c r="G15" s="11">
        <f>IF(OR(C15="",E15="",E15=0),"",C15/E15)</f>
        <v/>
      </c>
      <c r="H15" s="12">
        <f>IF(OR(D15="",G15=""),"",D15/G15)</f>
        <v/>
      </c>
      <c r="I15" s="12">
        <f>IF(OR(F15="",H15=""),"",(F15/(1+$C$3))-H15)</f>
        <v/>
      </c>
      <c r="J15" s="13">
        <f>IF(OR(F15="",H15="",F15=0),"",H15/(F15/(1+$C$3)))</f>
        <v/>
      </c>
      <c r="K15" s="14" t="n"/>
      <c r="L15" s="15" t="n"/>
      <c r="M15" s="12">
        <f>IF(OR(F15="",K15=""),"",F15*K15)</f>
        <v/>
      </c>
      <c r="N15" s="12">
        <f>IF(OR(M15="",L15=""),"",M15*L15)</f>
        <v/>
      </c>
    </row>
    <row r="16">
      <c r="A16" s="6" t="n">
        <v>11</v>
      </c>
      <c r="B16" s="7" t="n"/>
      <c r="C16" s="8" t="n"/>
      <c r="D16" s="9" t="n"/>
      <c r="E16" s="10" t="n"/>
      <c r="F16" s="9" t="n"/>
      <c r="G16" s="11">
        <f>IF(OR(C16="",E16="",E16=0),"",C16/E16)</f>
        <v/>
      </c>
      <c r="H16" s="12">
        <f>IF(OR(D16="",G16=""),"",D16/G16)</f>
        <v/>
      </c>
      <c r="I16" s="12">
        <f>IF(OR(F16="",H16=""),"",(F16/(1+$C$3))-H16)</f>
        <v/>
      </c>
      <c r="J16" s="13">
        <f>IF(OR(F16="",H16="",F16=0),"",H16/(F16/(1+$C$3)))</f>
        <v/>
      </c>
      <c r="K16" s="14" t="n"/>
      <c r="L16" s="15" t="n"/>
      <c r="M16" s="12">
        <f>IF(OR(F16="",K16=""),"",F16*K16)</f>
        <v/>
      </c>
      <c r="N16" s="12">
        <f>IF(OR(M16="",L16=""),"",M16*L16)</f>
        <v/>
      </c>
    </row>
    <row r="17">
      <c r="A17" s="6" t="n">
        <v>12</v>
      </c>
      <c r="B17" s="7" t="n"/>
      <c r="C17" s="8" t="n"/>
      <c r="D17" s="9" t="n"/>
      <c r="E17" s="10" t="n"/>
      <c r="F17" s="9" t="n"/>
      <c r="G17" s="11">
        <f>IF(OR(C17="",E17="",E17=0),"",C17/E17)</f>
        <v/>
      </c>
      <c r="H17" s="12">
        <f>IF(OR(D17="",G17=""),"",D17/G17)</f>
        <v/>
      </c>
      <c r="I17" s="12">
        <f>IF(OR(F17="",H17=""),"",(F17/(1+$C$3))-H17)</f>
        <v/>
      </c>
      <c r="J17" s="13">
        <f>IF(OR(F17="",H17="",F17=0),"",H17/(F17/(1+$C$3)))</f>
        <v/>
      </c>
      <c r="K17" s="14" t="n"/>
      <c r="L17" s="15" t="n"/>
      <c r="M17" s="12">
        <f>IF(OR(F17="",K17=""),"",F17*K17)</f>
        <v/>
      </c>
      <c r="N17" s="12">
        <f>IF(OR(M17="",L17=""),"",M17*L17)</f>
        <v/>
      </c>
    </row>
    <row r="18">
      <c r="A18" s="6" t="n">
        <v>13</v>
      </c>
      <c r="B18" s="7" t="n"/>
      <c r="C18" s="8" t="n"/>
      <c r="D18" s="9" t="n"/>
      <c r="E18" s="10" t="n"/>
      <c r="F18" s="9" t="n"/>
      <c r="G18" s="11">
        <f>IF(OR(C18="",E18="",E18=0),"",C18/E18)</f>
        <v/>
      </c>
      <c r="H18" s="12">
        <f>IF(OR(D18="",G18=""),"",D18/G18)</f>
        <v/>
      </c>
      <c r="I18" s="12">
        <f>IF(OR(F18="",H18=""),"",(F18/(1+$C$3))-H18)</f>
        <v/>
      </c>
      <c r="J18" s="13">
        <f>IF(OR(F18="",H18="",F18=0),"",H18/(F18/(1+$C$3)))</f>
        <v/>
      </c>
      <c r="K18" s="14" t="n"/>
      <c r="L18" s="15" t="n"/>
      <c r="M18" s="12">
        <f>IF(OR(F18="",K18=""),"",F18*K18)</f>
        <v/>
      </c>
      <c r="N18" s="12">
        <f>IF(OR(M18="",L18=""),"",M18*L18)</f>
        <v/>
      </c>
    </row>
    <row r="19">
      <c r="A19" s="6" t="n">
        <v>14</v>
      </c>
      <c r="B19" s="7" t="n"/>
      <c r="C19" s="8" t="n"/>
      <c r="D19" s="9" t="n"/>
      <c r="E19" s="10" t="n"/>
      <c r="F19" s="9" t="n"/>
      <c r="G19" s="11">
        <f>IF(OR(C19="",E19="",E19=0),"",C19/E19)</f>
        <v/>
      </c>
      <c r="H19" s="12">
        <f>IF(OR(D19="",G19=""),"",D19/G19)</f>
        <v/>
      </c>
      <c r="I19" s="12">
        <f>IF(OR(F19="",H19=""),"",(F19/(1+$C$3))-H19)</f>
        <v/>
      </c>
      <c r="J19" s="13">
        <f>IF(OR(F19="",H19="",F19=0),"",H19/(F19/(1+$C$3)))</f>
        <v/>
      </c>
      <c r="K19" s="14" t="n"/>
      <c r="L19" s="15" t="n"/>
      <c r="M19" s="12">
        <f>IF(OR(F19="",K19=""),"",F19*K19)</f>
        <v/>
      </c>
      <c r="N19" s="12">
        <f>IF(OR(M19="",L19=""),"",M19*L19)</f>
        <v/>
      </c>
    </row>
    <row r="20">
      <c r="A20" s="6" t="n">
        <v>15</v>
      </c>
      <c r="B20" s="7" t="n"/>
      <c r="C20" s="8" t="n"/>
      <c r="D20" s="9" t="n"/>
      <c r="E20" s="10" t="n"/>
      <c r="F20" s="9" t="n"/>
      <c r="G20" s="11">
        <f>IF(OR(C20="",E20="",E20=0),"",C20/E20)</f>
        <v/>
      </c>
      <c r="H20" s="12">
        <f>IF(OR(D20="",G20=""),"",D20/G20)</f>
        <v/>
      </c>
      <c r="I20" s="12">
        <f>IF(OR(F20="",H20=""),"",(F20/(1+$C$3))-H20)</f>
        <v/>
      </c>
      <c r="J20" s="13">
        <f>IF(OR(F20="",H20="",F20=0),"",H20/(F20/(1+$C$3)))</f>
        <v/>
      </c>
      <c r="K20" s="14" t="n"/>
      <c r="L20" s="15" t="n"/>
      <c r="M20" s="12">
        <f>IF(OR(F20="",K20=""),"",F20*K20)</f>
        <v/>
      </c>
      <c r="N20" s="12">
        <f>IF(OR(M20="",L20=""),"",M20*L20)</f>
        <v/>
      </c>
    </row>
    <row r="21">
      <c r="A21" s="6" t="n">
        <v>16</v>
      </c>
      <c r="B21" s="7" t="n"/>
      <c r="C21" s="8" t="n"/>
      <c r="D21" s="9" t="n"/>
      <c r="E21" s="10" t="n"/>
      <c r="F21" s="9" t="n"/>
      <c r="G21" s="11">
        <f>IF(OR(C21="",E21="",E21=0),"",C21/E21)</f>
        <v/>
      </c>
      <c r="H21" s="12">
        <f>IF(OR(D21="",G21=""),"",D21/G21)</f>
        <v/>
      </c>
      <c r="I21" s="12">
        <f>IF(OR(F21="",H21=""),"",(F21/(1+$C$3))-H21)</f>
        <v/>
      </c>
      <c r="J21" s="13">
        <f>IF(OR(F21="",H21="",F21=0),"",H21/(F21/(1+$C$3)))</f>
        <v/>
      </c>
      <c r="K21" s="14" t="n"/>
      <c r="L21" s="15" t="n"/>
      <c r="M21" s="12">
        <f>IF(OR(F21="",K21=""),"",F21*K21)</f>
        <v/>
      </c>
      <c r="N21" s="12">
        <f>IF(OR(M21="",L21=""),"",M21*L21)</f>
        <v/>
      </c>
    </row>
    <row r="22">
      <c r="A22" s="6" t="n">
        <v>17</v>
      </c>
      <c r="B22" s="7" t="n"/>
      <c r="C22" s="8" t="n"/>
      <c r="D22" s="9" t="n"/>
      <c r="E22" s="10" t="n"/>
      <c r="F22" s="9" t="n"/>
      <c r="G22" s="11">
        <f>IF(OR(C22="",E22="",E22=0),"",C22/E22)</f>
        <v/>
      </c>
      <c r="H22" s="12">
        <f>IF(OR(D22="",G22=""),"",D22/G22)</f>
        <v/>
      </c>
      <c r="I22" s="12">
        <f>IF(OR(F22="",H22=""),"",(F22/(1+$C$3))-H22)</f>
        <v/>
      </c>
      <c r="J22" s="13">
        <f>IF(OR(F22="",H22="",F22=0),"",H22/(F22/(1+$C$3)))</f>
        <v/>
      </c>
      <c r="K22" s="14" t="n"/>
      <c r="L22" s="15" t="n"/>
      <c r="M22" s="12">
        <f>IF(OR(F22="",K22=""),"",F22*K22)</f>
        <v/>
      </c>
      <c r="N22" s="12">
        <f>IF(OR(M22="",L22=""),"",M22*L22)</f>
        <v/>
      </c>
    </row>
    <row r="23">
      <c r="A23" s="6" t="n">
        <v>18</v>
      </c>
      <c r="B23" s="7" t="n"/>
      <c r="C23" s="8" t="n"/>
      <c r="D23" s="9" t="n"/>
      <c r="E23" s="10" t="n"/>
      <c r="F23" s="9" t="n"/>
      <c r="G23" s="11">
        <f>IF(OR(C23="",E23="",E23=0),"",C23/E23)</f>
        <v/>
      </c>
      <c r="H23" s="12">
        <f>IF(OR(D23="",G23=""),"",D23/G23)</f>
        <v/>
      </c>
      <c r="I23" s="12">
        <f>IF(OR(F23="",H23=""),"",(F23/(1+$C$3))-H23)</f>
        <v/>
      </c>
      <c r="J23" s="13">
        <f>IF(OR(F23="",H23="",F23=0),"",H23/(F23/(1+$C$3)))</f>
        <v/>
      </c>
      <c r="K23" s="14" t="n"/>
      <c r="L23" s="15" t="n"/>
      <c r="M23" s="12">
        <f>IF(OR(F23="",K23=""),"",F23*K23)</f>
        <v/>
      </c>
      <c r="N23" s="12">
        <f>IF(OR(M23="",L23=""),"",M23*L23)</f>
        <v/>
      </c>
    </row>
    <row r="24">
      <c r="A24" s="6" t="n">
        <v>19</v>
      </c>
      <c r="B24" s="7" t="n"/>
      <c r="C24" s="8" t="n"/>
      <c r="D24" s="9" t="n"/>
      <c r="E24" s="10" t="n"/>
      <c r="F24" s="9" t="n"/>
      <c r="G24" s="11">
        <f>IF(OR(C24="",E24="",E24=0),"",C24/E24)</f>
        <v/>
      </c>
      <c r="H24" s="12">
        <f>IF(OR(D24="",G24=""),"",D24/G24)</f>
        <v/>
      </c>
      <c r="I24" s="12">
        <f>IF(OR(F24="",H24=""),"",(F24/(1+$C$3))-H24)</f>
        <v/>
      </c>
      <c r="J24" s="13">
        <f>IF(OR(F24="",H24="",F24=0),"",H24/(F24/(1+$C$3)))</f>
        <v/>
      </c>
      <c r="K24" s="14" t="n"/>
      <c r="L24" s="15" t="n"/>
      <c r="M24" s="12">
        <f>IF(OR(F24="",K24=""),"",F24*K24)</f>
        <v/>
      </c>
      <c r="N24" s="12">
        <f>IF(OR(M24="",L24=""),"",M24*L24)</f>
        <v/>
      </c>
    </row>
    <row r="25">
      <c r="A25" s="6" t="n">
        <v>20</v>
      </c>
      <c r="B25" s="7" t="n"/>
      <c r="C25" s="8" t="n"/>
      <c r="D25" s="9" t="n"/>
      <c r="E25" s="10" t="n"/>
      <c r="F25" s="9" t="n"/>
      <c r="G25" s="11">
        <f>IF(OR(C25="",E25="",E25=0),"",C25/E25)</f>
        <v/>
      </c>
      <c r="H25" s="12">
        <f>IF(OR(D25="",G25=""),"",D25/G25)</f>
        <v/>
      </c>
      <c r="I25" s="12">
        <f>IF(OR(F25="",H25=""),"",(F25/(1+$C$3))-H25)</f>
        <v/>
      </c>
      <c r="J25" s="13">
        <f>IF(OR(F25="",H25="",F25=0),"",H25/(F25/(1+$C$3)))</f>
        <v/>
      </c>
      <c r="K25" s="14" t="n"/>
      <c r="L25" s="15" t="n"/>
      <c r="M25" s="12">
        <f>IF(OR(F25="",K25=""),"",F25*K25)</f>
        <v/>
      </c>
      <c r="N25" s="12">
        <f>IF(OR(M25="",L25=""),"",M25*L25)</f>
        <v/>
      </c>
    </row>
    <row r="26">
      <c r="A26" s="6" t="n">
        <v>21</v>
      </c>
      <c r="B26" s="7" t="n"/>
      <c r="C26" s="8" t="n"/>
      <c r="D26" s="9" t="n"/>
      <c r="E26" s="10" t="n"/>
      <c r="F26" s="9" t="n"/>
      <c r="G26" s="11">
        <f>IF(OR(C26="",E26="",E26=0),"",C26/E26)</f>
        <v/>
      </c>
      <c r="H26" s="12">
        <f>IF(OR(D26="",G26=""),"",D26/G26)</f>
        <v/>
      </c>
      <c r="I26" s="12">
        <f>IF(OR(F26="",H26=""),"",(F26/(1+$C$3))-H26)</f>
        <v/>
      </c>
      <c r="J26" s="13">
        <f>IF(OR(F26="",H26="",F26=0),"",H26/(F26/(1+$C$3)))</f>
        <v/>
      </c>
      <c r="K26" s="14" t="n"/>
      <c r="L26" s="15" t="n"/>
      <c r="M26" s="12">
        <f>IF(OR(F26="",K26=""),"",F26*K26)</f>
        <v/>
      </c>
      <c r="N26" s="12">
        <f>IF(OR(M26="",L26=""),"",M26*L26)</f>
        <v/>
      </c>
    </row>
    <row r="27">
      <c r="A27" s="6" t="n">
        <v>22</v>
      </c>
      <c r="B27" s="7" t="n"/>
      <c r="C27" s="8" t="n"/>
      <c r="D27" s="9" t="n"/>
      <c r="E27" s="10" t="n"/>
      <c r="F27" s="9" t="n"/>
      <c r="G27" s="11">
        <f>IF(OR(C27="",E27="",E27=0),"",C27/E27)</f>
        <v/>
      </c>
      <c r="H27" s="12">
        <f>IF(OR(D27="",G27=""),"",D27/G27)</f>
        <v/>
      </c>
      <c r="I27" s="12">
        <f>IF(OR(F27="",H27=""),"",(F27/(1+$C$3))-H27)</f>
        <v/>
      </c>
      <c r="J27" s="13">
        <f>IF(OR(F27="",H27="",F27=0),"",H27/(F27/(1+$C$3)))</f>
        <v/>
      </c>
      <c r="K27" s="14" t="n"/>
      <c r="L27" s="15" t="n"/>
      <c r="M27" s="12">
        <f>IF(OR(F27="",K27=""),"",F27*K27)</f>
        <v/>
      </c>
      <c r="N27" s="12">
        <f>IF(OR(M27="",L27=""),"",M27*L27)</f>
        <v/>
      </c>
    </row>
    <row r="28">
      <c r="A28" s="6" t="n">
        <v>23</v>
      </c>
      <c r="B28" s="7" t="n"/>
      <c r="C28" s="8" t="n"/>
      <c r="D28" s="9" t="n"/>
      <c r="E28" s="10" t="n"/>
      <c r="F28" s="9" t="n"/>
      <c r="G28" s="11">
        <f>IF(OR(C28="",E28="",E28=0),"",C28/E28)</f>
        <v/>
      </c>
      <c r="H28" s="12">
        <f>IF(OR(D28="",G28=""),"",D28/G28)</f>
        <v/>
      </c>
      <c r="I28" s="12">
        <f>IF(OR(F28="",H28=""),"",(F28/(1+$C$3))-H28)</f>
        <v/>
      </c>
      <c r="J28" s="13">
        <f>IF(OR(F28="",H28="",F28=0),"",H28/(F28/(1+$C$3)))</f>
        <v/>
      </c>
      <c r="K28" s="14" t="n"/>
      <c r="L28" s="15" t="n"/>
      <c r="M28" s="12">
        <f>IF(OR(F28="",K28=""),"",F28*K28)</f>
        <v/>
      </c>
      <c r="N28" s="12">
        <f>IF(OR(M28="",L28=""),"",M28*L28)</f>
        <v/>
      </c>
    </row>
    <row r="29">
      <c r="A29" s="6" t="n">
        <v>24</v>
      </c>
      <c r="B29" s="7" t="n"/>
      <c r="C29" s="8" t="n"/>
      <c r="D29" s="9" t="n"/>
      <c r="E29" s="10" t="n"/>
      <c r="F29" s="9" t="n"/>
      <c r="G29" s="11">
        <f>IF(OR(C29="",E29="",E29=0),"",C29/E29)</f>
        <v/>
      </c>
      <c r="H29" s="12">
        <f>IF(OR(D29="",G29=""),"",D29/G29)</f>
        <v/>
      </c>
      <c r="I29" s="12">
        <f>IF(OR(F29="",H29=""),"",(F29/(1+$C$3))-H29)</f>
        <v/>
      </c>
      <c r="J29" s="13">
        <f>IF(OR(F29="",H29="",F29=0),"",H29/(F29/(1+$C$3)))</f>
        <v/>
      </c>
      <c r="K29" s="14" t="n"/>
      <c r="L29" s="15" t="n"/>
      <c r="M29" s="12">
        <f>IF(OR(F29="",K29=""),"",F29*K29)</f>
        <v/>
      </c>
      <c r="N29" s="12">
        <f>IF(OR(M29="",L29=""),"",M29*L29)</f>
        <v/>
      </c>
    </row>
    <row r="30">
      <c r="A30" s="6" t="n">
        <v>25</v>
      </c>
      <c r="B30" s="7" t="n"/>
      <c r="C30" s="8" t="n"/>
      <c r="D30" s="9" t="n"/>
      <c r="E30" s="10" t="n"/>
      <c r="F30" s="9" t="n"/>
      <c r="G30" s="11">
        <f>IF(OR(C30="",E30="",E30=0),"",C30/E30)</f>
        <v/>
      </c>
      <c r="H30" s="12">
        <f>IF(OR(D30="",G30=""),"",D30/G30)</f>
        <v/>
      </c>
      <c r="I30" s="12">
        <f>IF(OR(F30="",H30=""),"",(F30/(1+$C$3))-H30)</f>
        <v/>
      </c>
      <c r="J30" s="13">
        <f>IF(OR(F30="",H30="",F30=0),"",H30/(F30/(1+$C$3)))</f>
        <v/>
      </c>
      <c r="K30" s="14" t="n"/>
      <c r="L30" s="15" t="n"/>
      <c r="M30" s="12">
        <f>IF(OR(F30="",K30=""),"",F30*K30)</f>
        <v/>
      </c>
      <c r="N30" s="12">
        <f>IF(OR(M30="",L30=""),"",M30*L30)</f>
        <v/>
      </c>
    </row>
    <row r="31">
      <c r="A31" s="6" t="n">
        <v>26</v>
      </c>
      <c r="B31" s="7" t="n"/>
      <c r="C31" s="8" t="n"/>
      <c r="D31" s="9" t="n"/>
      <c r="E31" s="10" t="n"/>
      <c r="F31" s="9" t="n"/>
      <c r="G31" s="11">
        <f>IF(OR(C31="",E31="",E31=0),"",C31/E31)</f>
        <v/>
      </c>
      <c r="H31" s="12">
        <f>IF(OR(D31="",G31=""),"",D31/G31)</f>
        <v/>
      </c>
      <c r="I31" s="12">
        <f>IF(OR(F31="",H31=""),"",(F31/(1+$C$3))-H31)</f>
        <v/>
      </c>
      <c r="J31" s="13">
        <f>IF(OR(F31="",H31="",F31=0),"",H31/(F31/(1+$C$3)))</f>
        <v/>
      </c>
      <c r="K31" s="14" t="n"/>
      <c r="L31" s="15" t="n"/>
      <c r="M31" s="12">
        <f>IF(OR(F31="",K31=""),"",F31*K31)</f>
        <v/>
      </c>
      <c r="N31" s="12">
        <f>IF(OR(M31="",L31=""),"",M31*L31)</f>
        <v/>
      </c>
    </row>
    <row r="32">
      <c r="A32" s="6" t="n">
        <v>27</v>
      </c>
      <c r="B32" s="7" t="n"/>
      <c r="C32" s="8" t="n"/>
      <c r="D32" s="9" t="n"/>
      <c r="E32" s="10" t="n"/>
      <c r="F32" s="9" t="n"/>
      <c r="G32" s="11">
        <f>IF(OR(C32="",E32="",E32=0),"",C32/E32)</f>
        <v/>
      </c>
      <c r="H32" s="12">
        <f>IF(OR(D32="",G32=""),"",D32/G32)</f>
        <v/>
      </c>
      <c r="I32" s="12">
        <f>IF(OR(F32="",H32=""),"",(F32/(1+$C$3))-H32)</f>
        <v/>
      </c>
      <c r="J32" s="13">
        <f>IF(OR(F32="",H32="",F32=0),"",H32/(F32/(1+$C$3)))</f>
        <v/>
      </c>
      <c r="K32" s="14" t="n"/>
      <c r="L32" s="15" t="n"/>
      <c r="M32" s="12">
        <f>IF(OR(F32="",K32=""),"",F32*K32)</f>
        <v/>
      </c>
      <c r="N32" s="12">
        <f>IF(OR(M32="",L32=""),"",M32*L32)</f>
        <v/>
      </c>
    </row>
    <row r="33">
      <c r="A33" s="6" t="n">
        <v>28</v>
      </c>
      <c r="B33" s="7" t="n"/>
      <c r="C33" s="8" t="n"/>
      <c r="D33" s="9" t="n"/>
      <c r="E33" s="10" t="n"/>
      <c r="F33" s="9" t="n"/>
      <c r="G33" s="11">
        <f>IF(OR(C33="",E33="",E33=0),"",C33/E33)</f>
        <v/>
      </c>
      <c r="H33" s="12">
        <f>IF(OR(D33="",G33=""),"",D33/G33)</f>
        <v/>
      </c>
      <c r="I33" s="12">
        <f>IF(OR(F33="",H33=""),"",(F33/(1+$C$3))-H33)</f>
        <v/>
      </c>
      <c r="J33" s="13">
        <f>IF(OR(F33="",H33="",F33=0),"",H33/(F33/(1+$C$3)))</f>
        <v/>
      </c>
      <c r="K33" s="14" t="n"/>
      <c r="L33" s="15" t="n"/>
      <c r="M33" s="12">
        <f>IF(OR(F33="",K33=""),"",F33*K33)</f>
        <v/>
      </c>
      <c r="N33" s="12">
        <f>IF(OR(M33="",L33=""),"",M33*L33)</f>
        <v/>
      </c>
    </row>
    <row r="34">
      <c r="A34" s="6" t="n">
        <v>29</v>
      </c>
      <c r="B34" s="7" t="n"/>
      <c r="C34" s="8" t="n"/>
      <c r="D34" s="9" t="n"/>
      <c r="E34" s="10" t="n"/>
      <c r="F34" s="9" t="n"/>
      <c r="G34" s="11">
        <f>IF(OR(C34="",E34="",E34=0),"",C34/E34)</f>
        <v/>
      </c>
      <c r="H34" s="12">
        <f>IF(OR(D34="",G34=""),"",D34/G34)</f>
        <v/>
      </c>
      <c r="I34" s="12">
        <f>IF(OR(F34="",H34=""),"",(F34/(1+$C$3))-H34)</f>
        <v/>
      </c>
      <c r="J34" s="13">
        <f>IF(OR(F34="",H34="",F34=0),"",H34/(F34/(1+$C$3)))</f>
        <v/>
      </c>
      <c r="K34" s="14" t="n"/>
      <c r="L34" s="15" t="n"/>
      <c r="M34" s="12">
        <f>IF(OR(F34="",K34=""),"",F34*K34)</f>
        <v/>
      </c>
      <c r="N34" s="12">
        <f>IF(OR(M34="",L34=""),"",M34*L34)</f>
        <v/>
      </c>
    </row>
    <row r="35">
      <c r="A35" s="6" t="n">
        <v>30</v>
      </c>
      <c r="B35" s="7" t="n"/>
      <c r="C35" s="8" t="n"/>
      <c r="D35" s="9" t="n"/>
      <c r="E35" s="10" t="n"/>
      <c r="F35" s="9" t="n"/>
      <c r="G35" s="11">
        <f>IF(OR(C35="",E35="",E35=0),"",C35/E35)</f>
        <v/>
      </c>
      <c r="H35" s="12">
        <f>IF(OR(D35="",G35=""),"",D35/G35)</f>
        <v/>
      </c>
      <c r="I35" s="12">
        <f>IF(OR(F35="",H35=""),"",(F35/(1+$C$3))-H35)</f>
        <v/>
      </c>
      <c r="J35" s="13">
        <f>IF(OR(F35="",H35="",F35=0),"",H35/(F35/(1+$C$3)))</f>
        <v/>
      </c>
      <c r="K35" s="14" t="n"/>
      <c r="L35" s="15" t="n"/>
      <c r="M35" s="12">
        <f>IF(OR(F35="",K35=""),"",F35*K35)</f>
        <v/>
      </c>
      <c r="N35" s="12">
        <f>IF(OR(M35="",L35=""),"",M35*L35)</f>
        <v/>
      </c>
    </row>
    <row r="36">
      <c r="A36" s="6" t="n">
        <v>31</v>
      </c>
      <c r="B36" s="7" t="n"/>
      <c r="C36" s="8" t="n"/>
      <c r="D36" s="9" t="n"/>
      <c r="E36" s="10" t="n"/>
      <c r="F36" s="9" t="n"/>
      <c r="G36" s="11">
        <f>IF(OR(C36="",E36="",E36=0),"",C36/E36)</f>
        <v/>
      </c>
      <c r="H36" s="12">
        <f>IF(OR(D36="",G36=""),"",D36/G36)</f>
        <v/>
      </c>
      <c r="I36" s="12">
        <f>IF(OR(F36="",H36=""),"",(F36/(1+$C$3))-H36)</f>
        <v/>
      </c>
      <c r="J36" s="13">
        <f>IF(OR(F36="",H36="",F36=0),"",H36/(F36/(1+$C$3)))</f>
        <v/>
      </c>
      <c r="K36" s="14" t="n"/>
      <c r="L36" s="15" t="n"/>
      <c r="M36" s="12">
        <f>IF(OR(F36="",K36=""),"",F36*K36)</f>
        <v/>
      </c>
      <c r="N36" s="12">
        <f>IF(OR(M36="",L36=""),"",M36*L36)</f>
        <v/>
      </c>
    </row>
    <row r="37">
      <c r="A37" s="6" t="n">
        <v>32</v>
      </c>
      <c r="B37" s="7" t="n"/>
      <c r="C37" s="8" t="n"/>
      <c r="D37" s="9" t="n"/>
      <c r="E37" s="10" t="n"/>
      <c r="F37" s="9" t="n"/>
      <c r="G37" s="11">
        <f>IF(OR(C37="",E37="",E37=0),"",C37/E37)</f>
        <v/>
      </c>
      <c r="H37" s="12">
        <f>IF(OR(D37="",G37=""),"",D37/G37)</f>
        <v/>
      </c>
      <c r="I37" s="12">
        <f>IF(OR(F37="",H37=""),"",(F37/(1+$C$3))-H37)</f>
        <v/>
      </c>
      <c r="J37" s="13">
        <f>IF(OR(F37="",H37="",F37=0),"",H37/(F37/(1+$C$3)))</f>
        <v/>
      </c>
      <c r="K37" s="14" t="n"/>
      <c r="L37" s="15" t="n"/>
      <c r="M37" s="12">
        <f>IF(OR(F37="",K37=""),"",F37*K37)</f>
        <v/>
      </c>
      <c r="N37" s="12">
        <f>IF(OR(M37="",L37=""),"",M37*L37)</f>
        <v/>
      </c>
    </row>
    <row r="38">
      <c r="A38" s="6" t="n">
        <v>33</v>
      </c>
      <c r="B38" s="7" t="n"/>
      <c r="C38" s="8" t="n"/>
      <c r="D38" s="9" t="n"/>
      <c r="E38" s="10" t="n"/>
      <c r="F38" s="9" t="n"/>
      <c r="G38" s="11">
        <f>IF(OR(C38="",E38="",E38=0),"",C38/E38)</f>
        <v/>
      </c>
      <c r="H38" s="12">
        <f>IF(OR(D38="",G38=""),"",D38/G38)</f>
        <v/>
      </c>
      <c r="I38" s="12">
        <f>IF(OR(F38="",H38=""),"",(F38/(1+$C$3))-H38)</f>
        <v/>
      </c>
      <c r="J38" s="13">
        <f>IF(OR(F38="",H38="",F38=0),"",H38/(F38/(1+$C$3)))</f>
        <v/>
      </c>
      <c r="K38" s="14" t="n"/>
      <c r="L38" s="15" t="n"/>
      <c r="M38" s="12">
        <f>IF(OR(F38="",K38=""),"",F38*K38)</f>
        <v/>
      </c>
      <c r="N38" s="12">
        <f>IF(OR(M38="",L38=""),"",M38*L38)</f>
        <v/>
      </c>
    </row>
    <row r="39">
      <c r="A39" s="6" t="n">
        <v>34</v>
      </c>
      <c r="B39" s="7" t="n"/>
      <c r="C39" s="8" t="n"/>
      <c r="D39" s="9" t="n"/>
      <c r="E39" s="10" t="n"/>
      <c r="F39" s="9" t="n"/>
      <c r="G39" s="11">
        <f>IF(OR(C39="",E39="",E39=0),"",C39/E39)</f>
        <v/>
      </c>
      <c r="H39" s="12">
        <f>IF(OR(D39="",G39=""),"",D39/G39)</f>
        <v/>
      </c>
      <c r="I39" s="12">
        <f>IF(OR(F39="",H39=""),"",(F39/(1+$C$3))-H39)</f>
        <v/>
      </c>
      <c r="J39" s="13">
        <f>IF(OR(F39="",H39="",F39=0),"",H39/(F39/(1+$C$3)))</f>
        <v/>
      </c>
      <c r="K39" s="14" t="n"/>
      <c r="L39" s="15" t="n"/>
      <c r="M39" s="12">
        <f>IF(OR(F39="",K39=""),"",F39*K39)</f>
        <v/>
      </c>
      <c r="N39" s="12">
        <f>IF(OR(M39="",L39=""),"",M39*L39)</f>
        <v/>
      </c>
    </row>
    <row r="40">
      <c r="A40" s="6" t="n">
        <v>35</v>
      </c>
      <c r="B40" s="7" t="n"/>
      <c r="C40" s="8" t="n"/>
      <c r="D40" s="9" t="n"/>
      <c r="E40" s="10" t="n"/>
      <c r="F40" s="9" t="n"/>
      <c r="G40" s="11">
        <f>IF(OR(C40="",E40="",E40=0),"",C40/E40)</f>
        <v/>
      </c>
      <c r="H40" s="12">
        <f>IF(OR(D40="",G40=""),"",D40/G40)</f>
        <v/>
      </c>
      <c r="I40" s="12">
        <f>IF(OR(F40="",H40=""),"",(F40/(1+$C$3))-H40)</f>
        <v/>
      </c>
      <c r="J40" s="13">
        <f>IF(OR(F40="",H40="",F40=0),"",H40/(F40/(1+$C$3)))</f>
        <v/>
      </c>
      <c r="K40" s="14" t="n"/>
      <c r="L40" s="15" t="n"/>
      <c r="M40" s="12">
        <f>IF(OR(F40="",K40=""),"",F40*K40)</f>
        <v/>
      </c>
      <c r="N40" s="12">
        <f>IF(OR(M40="",L40=""),"",M40*L40)</f>
        <v/>
      </c>
    </row>
    <row r="41">
      <c r="A41" s="6" t="n">
        <v>36</v>
      </c>
      <c r="B41" s="7" t="n"/>
      <c r="C41" s="8" t="n"/>
      <c r="D41" s="9" t="n"/>
      <c r="E41" s="10" t="n"/>
      <c r="F41" s="9" t="n"/>
      <c r="G41" s="11">
        <f>IF(OR(C41="",E41="",E41=0),"",C41/E41)</f>
        <v/>
      </c>
      <c r="H41" s="12">
        <f>IF(OR(D41="",G41=""),"",D41/G41)</f>
        <v/>
      </c>
      <c r="I41" s="12">
        <f>IF(OR(F41="",H41=""),"",(F41/(1+$C$3))-H41)</f>
        <v/>
      </c>
      <c r="J41" s="13">
        <f>IF(OR(F41="",H41="",F41=0),"",H41/(F41/(1+$C$3)))</f>
        <v/>
      </c>
      <c r="K41" s="14" t="n"/>
      <c r="L41" s="15" t="n"/>
      <c r="M41" s="12">
        <f>IF(OR(F41="",K41=""),"",F41*K41)</f>
        <v/>
      </c>
      <c r="N41" s="12">
        <f>IF(OR(M41="",L41=""),"",M41*L41)</f>
        <v/>
      </c>
    </row>
    <row r="42">
      <c r="A42" s="6" t="n">
        <v>37</v>
      </c>
      <c r="B42" s="7" t="n"/>
      <c r="C42" s="8" t="n"/>
      <c r="D42" s="9" t="n"/>
      <c r="E42" s="10" t="n"/>
      <c r="F42" s="9" t="n"/>
      <c r="G42" s="11">
        <f>IF(OR(C42="",E42="",E42=0),"",C42/E42)</f>
        <v/>
      </c>
      <c r="H42" s="12">
        <f>IF(OR(D42="",G42=""),"",D42/G42)</f>
        <v/>
      </c>
      <c r="I42" s="12">
        <f>IF(OR(F42="",H42=""),"",(F42/(1+$C$3))-H42)</f>
        <v/>
      </c>
      <c r="J42" s="13">
        <f>IF(OR(F42="",H42="",F42=0),"",H42/(F42/(1+$C$3)))</f>
        <v/>
      </c>
      <c r="K42" s="14" t="n"/>
      <c r="L42" s="15" t="n"/>
      <c r="M42" s="12">
        <f>IF(OR(F42="",K42=""),"",F42*K42)</f>
        <v/>
      </c>
      <c r="N42" s="12">
        <f>IF(OR(M42="",L42=""),"",M42*L42)</f>
        <v/>
      </c>
    </row>
    <row r="43">
      <c r="A43" s="6" t="n">
        <v>38</v>
      </c>
      <c r="B43" s="7" t="n"/>
      <c r="C43" s="8" t="n"/>
      <c r="D43" s="9" t="n"/>
      <c r="E43" s="10" t="n"/>
      <c r="F43" s="9" t="n"/>
      <c r="G43" s="11">
        <f>IF(OR(C43="",E43="",E43=0),"",C43/E43)</f>
        <v/>
      </c>
      <c r="H43" s="12">
        <f>IF(OR(D43="",G43=""),"",D43/G43)</f>
        <v/>
      </c>
      <c r="I43" s="12">
        <f>IF(OR(F43="",H43=""),"",(F43/(1+$C$3))-H43)</f>
        <v/>
      </c>
      <c r="J43" s="13">
        <f>IF(OR(F43="",H43="",F43=0),"",H43/(F43/(1+$C$3)))</f>
        <v/>
      </c>
      <c r="K43" s="14" t="n"/>
      <c r="L43" s="15" t="n"/>
      <c r="M43" s="12">
        <f>IF(OR(F43="",K43=""),"",F43*K43)</f>
        <v/>
      </c>
      <c r="N43" s="12">
        <f>IF(OR(M43="",L43=""),"",M43*L43)</f>
        <v/>
      </c>
    </row>
    <row r="44">
      <c r="A44" s="6" t="n">
        <v>39</v>
      </c>
      <c r="B44" s="7" t="n"/>
      <c r="C44" s="8" t="n"/>
      <c r="D44" s="9" t="n"/>
      <c r="E44" s="10" t="n"/>
      <c r="F44" s="9" t="n"/>
      <c r="G44" s="11">
        <f>IF(OR(C44="",E44="",E44=0),"",C44/E44)</f>
        <v/>
      </c>
      <c r="H44" s="12">
        <f>IF(OR(D44="",G44=""),"",D44/G44)</f>
        <v/>
      </c>
      <c r="I44" s="12">
        <f>IF(OR(F44="",H44=""),"",(F44/(1+$C$3))-H44)</f>
        <v/>
      </c>
      <c r="J44" s="13">
        <f>IF(OR(F44="",H44="",F44=0),"",H44/(F44/(1+$C$3)))</f>
        <v/>
      </c>
      <c r="K44" s="14" t="n"/>
      <c r="L44" s="15" t="n"/>
      <c r="M44" s="12">
        <f>IF(OR(F44="",K44=""),"",F44*K44)</f>
        <v/>
      </c>
      <c r="N44" s="12">
        <f>IF(OR(M44="",L44=""),"",M44*L44)</f>
        <v/>
      </c>
    </row>
    <row r="45">
      <c r="A45" s="6" t="n">
        <v>40</v>
      </c>
      <c r="B45" s="7" t="n"/>
      <c r="C45" s="8" t="n"/>
      <c r="D45" s="9" t="n"/>
      <c r="E45" s="10" t="n"/>
      <c r="F45" s="9" t="n"/>
      <c r="G45" s="11">
        <f>IF(OR(C45="",E45="",E45=0),"",C45/E45)</f>
        <v/>
      </c>
      <c r="H45" s="12">
        <f>IF(OR(D45="",G45=""),"",D45/G45)</f>
        <v/>
      </c>
      <c r="I45" s="12">
        <f>IF(OR(F45="",H45=""),"",(F45/(1+$C$3))-H45)</f>
        <v/>
      </c>
      <c r="J45" s="13">
        <f>IF(OR(F45="",H45="",F45=0),"",H45/(F45/(1+$C$3)))</f>
        <v/>
      </c>
      <c r="K45" s="14" t="n"/>
      <c r="L45" s="15" t="n"/>
      <c r="M45" s="12">
        <f>IF(OR(F45="",K45=""),"",F45*K45)</f>
        <v/>
      </c>
      <c r="N45" s="12">
        <f>IF(OR(M45="",L45=""),"",M45*L45)</f>
        <v/>
      </c>
    </row>
    <row r="46">
      <c r="A46" s="6" t="n">
        <v>41</v>
      </c>
      <c r="B46" s="7" t="n"/>
      <c r="C46" s="8" t="n"/>
      <c r="D46" s="9" t="n"/>
      <c r="E46" s="10" t="n"/>
      <c r="F46" s="9" t="n"/>
      <c r="G46" s="11">
        <f>IF(OR(C46="",E46="",E46=0),"",C46/E46)</f>
        <v/>
      </c>
      <c r="H46" s="12">
        <f>IF(OR(D46="",G46=""),"",D46/G46)</f>
        <v/>
      </c>
      <c r="I46" s="12">
        <f>IF(OR(F46="",H46=""),"",(F46/(1+$C$3))-H46)</f>
        <v/>
      </c>
      <c r="J46" s="13">
        <f>IF(OR(F46="",H46="",F46=0),"",H46/(F46/(1+$C$3)))</f>
        <v/>
      </c>
      <c r="K46" s="14" t="n"/>
      <c r="L46" s="15" t="n"/>
      <c r="M46" s="12">
        <f>IF(OR(F46="",K46=""),"",F46*K46)</f>
        <v/>
      </c>
      <c r="N46" s="12">
        <f>IF(OR(M46="",L46=""),"",M46*L46)</f>
        <v/>
      </c>
    </row>
    <row r="47">
      <c r="A47" s="6" t="n">
        <v>42</v>
      </c>
      <c r="B47" s="7" t="n"/>
      <c r="C47" s="8" t="n"/>
      <c r="D47" s="9" t="n"/>
      <c r="E47" s="10" t="n"/>
      <c r="F47" s="9" t="n"/>
      <c r="G47" s="11">
        <f>IF(OR(C47="",E47="",E47=0),"",C47/E47)</f>
        <v/>
      </c>
      <c r="H47" s="12">
        <f>IF(OR(D47="",G47=""),"",D47/G47)</f>
        <v/>
      </c>
      <c r="I47" s="12">
        <f>IF(OR(F47="",H47=""),"",(F47/(1+$C$3))-H47)</f>
        <v/>
      </c>
      <c r="J47" s="13">
        <f>IF(OR(F47="",H47="",F47=0),"",H47/(F47/(1+$C$3)))</f>
        <v/>
      </c>
      <c r="K47" s="14" t="n"/>
      <c r="L47" s="15" t="n"/>
      <c r="M47" s="12">
        <f>IF(OR(F47="",K47=""),"",F47*K47)</f>
        <v/>
      </c>
      <c r="N47" s="12">
        <f>IF(OR(M47="",L47=""),"",M47*L47)</f>
        <v/>
      </c>
    </row>
    <row r="48">
      <c r="A48" s="6" t="n">
        <v>43</v>
      </c>
      <c r="B48" s="7" t="n"/>
      <c r="C48" s="8" t="n"/>
      <c r="D48" s="9" t="n"/>
      <c r="E48" s="10" t="n"/>
      <c r="F48" s="9" t="n"/>
      <c r="G48" s="11">
        <f>IF(OR(C48="",E48="",E48=0),"",C48/E48)</f>
        <v/>
      </c>
      <c r="H48" s="12">
        <f>IF(OR(D48="",G48=""),"",D48/G48)</f>
        <v/>
      </c>
      <c r="I48" s="12">
        <f>IF(OR(F48="",H48=""),"",(F48/(1+$C$3))-H48)</f>
        <v/>
      </c>
      <c r="J48" s="13">
        <f>IF(OR(F48="",H48="",F48=0),"",H48/(F48/(1+$C$3)))</f>
        <v/>
      </c>
      <c r="K48" s="14" t="n"/>
      <c r="L48" s="15" t="n"/>
      <c r="M48" s="12">
        <f>IF(OR(F48="",K48=""),"",F48*K48)</f>
        <v/>
      </c>
      <c r="N48" s="12">
        <f>IF(OR(M48="",L48=""),"",M48*L48)</f>
        <v/>
      </c>
    </row>
    <row r="49">
      <c r="A49" s="6" t="n">
        <v>44</v>
      </c>
      <c r="B49" s="7" t="n"/>
      <c r="C49" s="8" t="n"/>
      <c r="D49" s="9" t="n"/>
      <c r="E49" s="10" t="n"/>
      <c r="F49" s="9" t="n"/>
      <c r="G49" s="11">
        <f>IF(OR(C49="",E49="",E49=0),"",C49/E49)</f>
        <v/>
      </c>
      <c r="H49" s="12">
        <f>IF(OR(D49="",G49=""),"",D49/G49)</f>
        <v/>
      </c>
      <c r="I49" s="12">
        <f>IF(OR(F49="",H49=""),"",(F49/(1+$C$3))-H49)</f>
        <v/>
      </c>
      <c r="J49" s="13">
        <f>IF(OR(F49="",H49="",F49=0),"",H49/(F49/(1+$C$3)))</f>
        <v/>
      </c>
      <c r="K49" s="14" t="n"/>
      <c r="L49" s="15" t="n"/>
      <c r="M49" s="12">
        <f>IF(OR(F49="",K49=""),"",F49*K49)</f>
        <v/>
      </c>
      <c r="N49" s="12">
        <f>IF(OR(M49="",L49=""),"",M49*L49)</f>
        <v/>
      </c>
    </row>
    <row r="50">
      <c r="A50" s="6" t="n">
        <v>45</v>
      </c>
      <c r="B50" s="7" t="n"/>
      <c r="C50" s="8" t="n"/>
      <c r="D50" s="9" t="n"/>
      <c r="E50" s="10" t="n"/>
      <c r="F50" s="9" t="n"/>
      <c r="G50" s="11">
        <f>IF(OR(C50="",E50="",E50=0),"",C50/E50)</f>
        <v/>
      </c>
      <c r="H50" s="12">
        <f>IF(OR(D50="",G50=""),"",D50/G50)</f>
        <v/>
      </c>
      <c r="I50" s="12">
        <f>IF(OR(F50="",H50=""),"",(F50/(1+$C$3))-H50)</f>
        <v/>
      </c>
      <c r="J50" s="13">
        <f>IF(OR(F50="",H50="",F50=0),"",H50/(F50/(1+$C$3)))</f>
        <v/>
      </c>
      <c r="K50" s="14" t="n"/>
      <c r="L50" s="15" t="n"/>
      <c r="M50" s="12">
        <f>IF(OR(F50="",K50=""),"",F50*K50)</f>
        <v/>
      </c>
      <c r="N50" s="12">
        <f>IF(OR(M50="",L50=""),"",M50*L50)</f>
        <v/>
      </c>
    </row>
    <row r="51">
      <c r="A51" s="6" t="n">
        <v>46</v>
      </c>
      <c r="B51" s="7" t="n"/>
      <c r="C51" s="8" t="n"/>
      <c r="D51" s="9" t="n"/>
      <c r="E51" s="10" t="n"/>
      <c r="F51" s="9" t="n"/>
      <c r="G51" s="11">
        <f>IF(OR(C51="",E51="",E51=0),"",C51/E51)</f>
        <v/>
      </c>
      <c r="H51" s="12">
        <f>IF(OR(D51="",G51=""),"",D51/G51)</f>
        <v/>
      </c>
      <c r="I51" s="12">
        <f>IF(OR(F51="",H51=""),"",(F51/(1+$C$3))-H51)</f>
        <v/>
      </c>
      <c r="J51" s="13">
        <f>IF(OR(F51="",H51="",F51=0),"",H51/(F51/(1+$C$3)))</f>
        <v/>
      </c>
      <c r="K51" s="14" t="n"/>
      <c r="L51" s="15" t="n"/>
      <c r="M51" s="12">
        <f>IF(OR(F51="",K51=""),"",F51*K51)</f>
        <v/>
      </c>
      <c r="N51" s="12">
        <f>IF(OR(M51="",L51=""),"",M51*L51)</f>
        <v/>
      </c>
    </row>
    <row r="52">
      <c r="A52" s="6" t="n">
        <v>47</v>
      </c>
      <c r="B52" s="7" t="n"/>
      <c r="C52" s="8" t="n"/>
      <c r="D52" s="9" t="n"/>
      <c r="E52" s="10" t="n"/>
      <c r="F52" s="9" t="n"/>
      <c r="G52" s="11">
        <f>IF(OR(C52="",E52="",E52=0),"",C52/E52)</f>
        <v/>
      </c>
      <c r="H52" s="12">
        <f>IF(OR(D52="",G52=""),"",D52/G52)</f>
        <v/>
      </c>
      <c r="I52" s="12">
        <f>IF(OR(F52="",H52=""),"",(F52/(1+$C$3))-H52)</f>
        <v/>
      </c>
      <c r="J52" s="13">
        <f>IF(OR(F52="",H52="",F52=0),"",H52/(F52/(1+$C$3)))</f>
        <v/>
      </c>
      <c r="K52" s="14" t="n"/>
      <c r="L52" s="15" t="n"/>
      <c r="M52" s="12">
        <f>IF(OR(F52="",K52=""),"",F52*K52)</f>
        <v/>
      </c>
      <c r="N52" s="12">
        <f>IF(OR(M52="",L52=""),"",M52*L52)</f>
        <v/>
      </c>
    </row>
    <row r="53">
      <c r="A53" s="6" t="n">
        <v>48</v>
      </c>
      <c r="B53" s="7" t="n"/>
      <c r="C53" s="8" t="n"/>
      <c r="D53" s="9" t="n"/>
      <c r="E53" s="10" t="n"/>
      <c r="F53" s="9" t="n"/>
      <c r="G53" s="11">
        <f>IF(OR(C53="",E53="",E53=0),"",C53/E53)</f>
        <v/>
      </c>
      <c r="H53" s="12">
        <f>IF(OR(D53="",G53=""),"",D53/G53)</f>
        <v/>
      </c>
      <c r="I53" s="12">
        <f>IF(OR(F53="",H53=""),"",(F53/(1+$C$3))-H53)</f>
        <v/>
      </c>
      <c r="J53" s="13">
        <f>IF(OR(F53="",H53="",F53=0),"",H53/(F53/(1+$C$3)))</f>
        <v/>
      </c>
      <c r="K53" s="14" t="n"/>
      <c r="L53" s="15" t="n"/>
      <c r="M53" s="12">
        <f>IF(OR(F53="",K53=""),"",F53*K53)</f>
        <v/>
      </c>
      <c r="N53" s="12">
        <f>IF(OR(M53="",L53=""),"",M53*L53)</f>
        <v/>
      </c>
    </row>
    <row r="54">
      <c r="A54" s="6" t="n">
        <v>49</v>
      </c>
      <c r="B54" s="7" t="n"/>
      <c r="C54" s="8" t="n"/>
      <c r="D54" s="9" t="n"/>
      <c r="E54" s="10" t="n"/>
      <c r="F54" s="9" t="n"/>
      <c r="G54" s="11">
        <f>IF(OR(C54="",E54="",E54=0),"",C54/E54)</f>
        <v/>
      </c>
      <c r="H54" s="12">
        <f>IF(OR(D54="",G54=""),"",D54/G54)</f>
        <v/>
      </c>
      <c r="I54" s="12">
        <f>IF(OR(F54="",H54=""),"",(F54/(1+$C$3))-H54)</f>
        <v/>
      </c>
      <c r="J54" s="13">
        <f>IF(OR(F54="",H54="",F54=0),"",H54/(F54/(1+$C$3)))</f>
        <v/>
      </c>
      <c r="K54" s="14" t="n"/>
      <c r="L54" s="15" t="n"/>
      <c r="M54" s="12">
        <f>IF(OR(F54="",K54=""),"",F54*K54)</f>
        <v/>
      </c>
      <c r="N54" s="12">
        <f>IF(OR(M54="",L54=""),"",M54*L54)</f>
        <v/>
      </c>
    </row>
    <row r="55">
      <c r="A55" s="6" t="n">
        <v>50</v>
      </c>
      <c r="B55" s="7" t="n"/>
      <c r="C55" s="8" t="n"/>
      <c r="D55" s="9" t="n"/>
      <c r="E55" s="10" t="n"/>
      <c r="F55" s="9" t="n"/>
      <c r="G55" s="11">
        <f>IF(OR(C55="",E55="",E55=0),"",C55/E55)</f>
        <v/>
      </c>
      <c r="H55" s="12">
        <f>IF(OR(D55="",G55=""),"",D55/G55)</f>
        <v/>
      </c>
      <c r="I55" s="12">
        <f>IF(OR(F55="",H55=""),"",(F55/(1+$C$3))-H55)</f>
        <v/>
      </c>
      <c r="J55" s="13">
        <f>IF(OR(F55="",H55="",F55=0),"",H55/(F55/(1+$C$3)))</f>
        <v/>
      </c>
      <c r="K55" s="14" t="n"/>
      <c r="L55" s="15" t="n"/>
      <c r="M55" s="12">
        <f>IF(OR(F55="",K55=""),"",F55*K55)</f>
        <v/>
      </c>
      <c r="N55" s="12">
        <f>IF(OR(M55="",L55=""),"",M55*L55)</f>
        <v/>
      </c>
    </row>
    <row r="56" ht="22" customHeight="1">
      <c r="A56" s="16" t="inlineStr">
        <is>
          <t>UKUPNO IZGUBLJEN PRIHOD MJESEČNO (€):</t>
        </is>
      </c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8">
        <f>SUM(N6:N55)</f>
        <v/>
      </c>
    </row>
    <row r="57" ht="22" customHeight="1">
      <c r="A57" s="16" t="inlineStr">
        <is>
          <t>UKUPNO IZGUBLJEN PRIHOD GODIŠNJE (12 mj.):</t>
        </is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8">
        <f>N56*12</f>
        <v/>
      </c>
    </row>
  </sheetData>
  <mergeCells count="4">
    <mergeCell ref="A57:M57"/>
    <mergeCell ref="A56:M56"/>
    <mergeCell ref="A2:N2"/>
    <mergeCell ref="D3:N3"/>
  </mergeCells>
  <pageMargins left="0.35" right="0.35" top="0.45" bottom="0.45" header="0.5" footer="0.5"/>
  <pageSetup orientation="landscape" paperSize="9" fitToHeight="0" fitToWidth="1"/>
  <headerFooter>
    <oddHeader/>
    <oddFooter>&amp;CStranica &amp;P od &amp;N&amp;ROneDown kalkulator marže i normativa pića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Kako koristiti kalkulator marže i normativa pića</t>
        </is>
      </c>
    </row>
    <row r="3" ht="34" customHeight="1">
      <c r="A3" s="19" t="n">
        <v>1</v>
      </c>
      <c r="B3" s="20" t="inlineStr">
        <is>
          <t>U stupce Boca (L), Nabavna cijena boce bez PDV-a, Normativ doze (npr. 0,030 L za 3 cl) i Prodajna cijena doze s PDV-om upišite podatke za svoja najprodavanija pića.</t>
        </is>
      </c>
    </row>
    <row r="4" ht="34" customHeight="1">
      <c r="A4" s="19" t="n">
        <v>2</v>
      </c>
      <c r="B4" s="20" t="inlineStr">
        <is>
          <t>Tablica sama računa koliko doza ima u boci, koliki je trošak po dozi bez PDV-a, kolika je marža u eurima i koliki je udio troška nabave u prodajnoj cijeni.</t>
        </is>
      </c>
    </row>
    <row r="5" ht="34" customHeight="1">
      <c r="A5" s="19" t="n">
        <v>3</v>
      </c>
      <c r="B5" s="20" t="inlineStr">
        <is>
          <t>U stupac Neprodano doza po boci upišite koliko se doza po boci u prosjeku izgubi na pretakanje bez mjerice, nenaplaćena pića ili prolijevanje (npr. 2 ili 3 doze po boci).</t>
        </is>
      </c>
    </row>
    <row r="6" ht="34" customHeight="1">
      <c r="A6" s="19" t="n">
        <v>4</v>
      </c>
      <c r="B6" s="20" t="inlineStr">
        <is>
          <t>Upišite koliko boca tog artikla potrošite mjesečno: na kraju retka i na dnu tablice vidite koliko eura prihoda gubite mjesečno i godišnje samo na tim razlikama.</t>
        </is>
      </c>
    </row>
    <row r="7" ht="34" customHeight="1">
      <c r="A7" s="19" t="n">
        <v>5</v>
      </c>
      <c r="B7" s="20" t="inlineStr">
        <is>
          <t>List „Primjer“ pokazuje ispunjenu tablicu sa šest čestih artikala u šanku s izmišljenim cijenama.</t>
        </is>
      </c>
    </row>
    <row r="9" ht="34" customHeight="1">
      <c r="B9" s="21" t="inlineStr">
        <is>
          <t>Zašto je ovo važno za inventuru: manjak od 2 do 3 doze po boci (0,06 – 0,09 L) ne vidi se kad se otvorene boce na inventuri procjenjuju odoka. Vidi se tek kad se otvorene boce na popisu izvažu Bluetooth vagom i usporede s blagajnom.</t>
        </is>
      </c>
    </row>
    <row r="11" ht="30" customHeight="1">
      <c r="B11" s="22" t="inlineStr">
        <is>
          <t>OneDown spaja mobilnu aplikaciju i Bluetooth vagu: bocu stavite na vagu, a aplikacija sama preračuna težinu u litre bez ručnog računanja.</t>
        </is>
      </c>
    </row>
    <row r="13">
      <c r="B13" s="23" t="inlineStr">
        <is>
          <t>Izradio OneDown, onedown.ai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5" customWidth="1" min="4" max="4"/>
    <col width="12" customWidth="1" min="5" max="5"/>
    <col width="15" customWidth="1" min="6" max="6"/>
    <col width="12" customWidth="1" min="7" max="7"/>
    <col width="14" customWidth="1" min="8" max="8"/>
    <col width="14" customWidth="1" min="9" max="9"/>
    <col width="13" customWidth="1" min="10" max="10"/>
    <col width="13" customWidth="1" min="11" max="11"/>
    <col width="13" customWidth="1" min="12" max="12"/>
    <col width="15" customWidth="1" min="13" max="13"/>
    <col width="16" customWidth="1" min="14" max="14"/>
  </cols>
  <sheetData>
    <row r="1" ht="26" customHeight="1">
      <c r="A1" s="1" t="inlineStr">
        <is>
          <t>KALKULATOR MARŽE I NORMATIVA PIĆA (PRIMJER s izmišljenim cijenama)</t>
        </is>
      </c>
    </row>
    <row r="2">
      <c r="A2" s="2" t="inlineStr">
        <is>
          <t>Upišite bocu, nabavnu cijenu, normativ doze i prodajnu cijenu. Desni dio tablice pokazuje koliko prihoda gubite kad iz boce izađe 2–3 doze manje od normativa.</t>
        </is>
      </c>
    </row>
    <row r="3" ht="20" customHeight="1">
      <c r="B3" s="3" t="inlineStr">
        <is>
          <t>Stopa poreza na prodajnu cijenu:</t>
        </is>
      </c>
      <c r="C3" s="4" t="n">
        <v>0.25</v>
      </c>
      <c r="D3" s="2" t="inlineStr">
        <is>
          <t>Žuta polja su za unos, siva polja se računaju sama.</t>
        </is>
      </c>
    </row>
    <row r="5" ht="44" customHeight="1">
      <c r="A5" s="5" t="inlineStr">
        <is>
          <t>Rb.</t>
        </is>
      </c>
      <c r="B5" s="5" t="inlineStr">
        <is>
          <t>Artikl (piće)</t>
        </is>
      </c>
      <c r="C5" s="5" t="inlineStr">
        <is>
          <t>Boca (L)</t>
        </is>
      </c>
      <c r="D5" s="5" t="inlineStr">
        <is>
          <t>Nabavna cijena boce bez PDV-a (€)</t>
        </is>
      </c>
      <c r="E5" s="5" t="inlineStr">
        <is>
          <t>Normativ doze (L)</t>
        </is>
      </c>
      <c r="F5" s="5" t="inlineStr">
        <is>
          <t>Prodajna cijena doze s PDV-om (€)</t>
        </is>
      </c>
      <c r="G5" s="5" t="inlineStr">
        <is>
          <t>Doza u boci (kom)</t>
        </is>
      </c>
      <c r="H5" s="5" t="inlineStr">
        <is>
          <t>Trošak po dozi bez PDV-a (€)</t>
        </is>
      </c>
      <c r="I5" s="5" t="inlineStr">
        <is>
          <t>Marža po dozi bez PDV-a (€)</t>
        </is>
      </c>
      <c r="J5" s="5" t="inlineStr">
        <is>
          <t>Udio troška u cijeni</t>
        </is>
      </c>
      <c r="K5" s="5" t="inlineStr">
        <is>
          <t>Neprodano doza po boci</t>
        </is>
      </c>
      <c r="L5" s="5" t="inlineStr">
        <is>
          <t>Potrošeno boca mjesečno</t>
        </is>
      </c>
      <c r="M5" s="5" t="inlineStr">
        <is>
          <t>Izgubljen prihod po boci (€)</t>
        </is>
      </c>
      <c r="N5" s="5" t="inlineStr">
        <is>
          <t>Izgubljen prihod mjesečno (€)</t>
        </is>
      </c>
    </row>
    <row r="6">
      <c r="A6" s="6" t="n">
        <v>1</v>
      </c>
      <c r="B6" s="7" t="inlineStr">
        <is>
          <t>Gin 0,7 L</t>
        </is>
      </c>
      <c r="C6" s="8" t="n">
        <v>0.7</v>
      </c>
      <c r="D6" s="9" t="n">
        <v>16.5</v>
      </c>
      <c r="E6" s="10" t="n">
        <v>0.03</v>
      </c>
      <c r="F6" s="9" t="n">
        <v>3.8</v>
      </c>
      <c r="G6" s="11">
        <f>IF(OR(C6="",E6="",E6=0),"",C6/E6)</f>
        <v/>
      </c>
      <c r="H6" s="12">
        <f>IF(OR(D6="",G6=""),"",D6/G6)</f>
        <v/>
      </c>
      <c r="I6" s="12">
        <f>IF(OR(F6="",H6=""),"",(F6/(1+$C$3))-H6)</f>
        <v/>
      </c>
      <c r="J6" s="13">
        <f>IF(OR(F6="",H6="",F6=0),"",H6/(F6/(1+$C$3)))</f>
        <v/>
      </c>
      <c r="K6" s="14" t="n">
        <v>2.5</v>
      </c>
      <c r="L6" s="15" t="n">
        <v>14</v>
      </c>
      <c r="M6" s="12">
        <f>IF(OR(F6="",K6=""),"",F6*K6)</f>
        <v/>
      </c>
      <c r="N6" s="12">
        <f>IF(OR(M6="",L6=""),"",M6*L6)</f>
        <v/>
      </c>
    </row>
    <row r="7">
      <c r="A7" s="6" t="n">
        <v>2</v>
      </c>
      <c r="B7" s="7" t="inlineStr">
        <is>
          <t>Viski 0,7 L</t>
        </is>
      </c>
      <c r="C7" s="8" t="n">
        <v>0.7</v>
      </c>
      <c r="D7" s="9" t="n">
        <v>18</v>
      </c>
      <c r="E7" s="10" t="n">
        <v>0.03</v>
      </c>
      <c r="F7" s="9" t="n">
        <v>4</v>
      </c>
      <c r="G7" s="11">
        <f>IF(OR(C7="",E7="",E7=0),"",C7/E7)</f>
        <v/>
      </c>
      <c r="H7" s="12">
        <f>IF(OR(D7="",G7=""),"",D7/G7)</f>
        <v/>
      </c>
      <c r="I7" s="12">
        <f>IF(OR(F7="",H7=""),"",(F7/(1+$C$3))-H7)</f>
        <v/>
      </c>
      <c r="J7" s="13">
        <f>IF(OR(F7="",H7="",F7=0),"",H7/(F7/(1+$C$3)))</f>
        <v/>
      </c>
      <c r="K7" s="14" t="n">
        <v>2</v>
      </c>
      <c r="L7" s="15" t="n">
        <v>12</v>
      </c>
      <c r="M7" s="12">
        <f>IF(OR(F7="",K7=""),"",F7*K7)</f>
        <v/>
      </c>
      <c r="N7" s="12">
        <f>IF(OR(M7="",L7=""),"",M7*L7)</f>
        <v/>
      </c>
    </row>
    <row r="8">
      <c r="A8" s="6" t="n">
        <v>3</v>
      </c>
      <c r="B8" s="7" t="inlineStr">
        <is>
          <t>Vodka 1,0 L</t>
        </is>
      </c>
      <c r="C8" s="8" t="n">
        <v>1</v>
      </c>
      <c r="D8" s="9" t="n">
        <v>14</v>
      </c>
      <c r="E8" s="10" t="n">
        <v>0.03</v>
      </c>
      <c r="F8" s="9" t="n">
        <v>3.2</v>
      </c>
      <c r="G8" s="11">
        <f>IF(OR(C8="",E8="",E8=0),"",C8/E8)</f>
        <v/>
      </c>
      <c r="H8" s="12">
        <f>IF(OR(D8="",G8=""),"",D8/G8)</f>
        <v/>
      </c>
      <c r="I8" s="12">
        <f>IF(OR(F8="",H8=""),"",(F8/(1+$C$3))-H8)</f>
        <v/>
      </c>
      <c r="J8" s="13">
        <f>IF(OR(F8="",H8="",F8=0),"",H8/(F8/(1+$C$3)))</f>
        <v/>
      </c>
      <c r="K8" s="14" t="n">
        <v>3</v>
      </c>
      <c r="L8" s="15" t="n">
        <v>15</v>
      </c>
      <c r="M8" s="12">
        <f>IF(OR(F8="",K8=""),"",F8*K8)</f>
        <v/>
      </c>
      <c r="N8" s="12">
        <f>IF(OR(M8="",L8=""),"",M8*L8)</f>
        <v/>
      </c>
    </row>
    <row r="9">
      <c r="A9" s="6" t="n">
        <v>4</v>
      </c>
      <c r="B9" s="7" t="inlineStr">
        <is>
          <t>Pelinkovac 1,0 L</t>
        </is>
      </c>
      <c r="C9" s="8" t="n">
        <v>1</v>
      </c>
      <c r="D9" s="9" t="n">
        <v>11.5</v>
      </c>
      <c r="E9" s="10" t="n">
        <v>0.03</v>
      </c>
      <c r="F9" s="9" t="n">
        <v>2.6</v>
      </c>
      <c r="G9" s="11">
        <f>IF(OR(C9="",E9="",E9=0),"",C9/E9)</f>
        <v/>
      </c>
      <c r="H9" s="12">
        <f>IF(OR(D9="",G9=""),"",D9/G9)</f>
        <v/>
      </c>
      <c r="I9" s="12">
        <f>IF(OR(F9="",H9=""),"",(F9/(1+$C$3))-H9)</f>
        <v/>
      </c>
      <c r="J9" s="13">
        <f>IF(OR(F9="",H9="",F9=0),"",H9/(F9/(1+$C$3)))</f>
        <v/>
      </c>
      <c r="K9" s="14" t="n">
        <v>3</v>
      </c>
      <c r="L9" s="15" t="n">
        <v>20</v>
      </c>
      <c r="M9" s="12">
        <f>IF(OR(F9="",K9=""),"",F9*K9)</f>
        <v/>
      </c>
      <c r="N9" s="12">
        <f>IF(OR(M9="",L9=""),"",M9*L9)</f>
        <v/>
      </c>
    </row>
    <row r="10">
      <c r="A10" s="6" t="n">
        <v>5</v>
      </c>
      <c r="B10" s="7" t="inlineStr">
        <is>
          <t>Rum 0,7 L</t>
        </is>
      </c>
      <c r="C10" s="8" t="n">
        <v>0.7</v>
      </c>
      <c r="D10" s="9" t="n">
        <v>15</v>
      </c>
      <c r="E10" s="10" t="n">
        <v>0.03</v>
      </c>
      <c r="F10" s="9" t="n">
        <v>3.5</v>
      </c>
      <c r="G10" s="11">
        <f>IF(OR(C10="",E10="",E10=0),"",C10/E10)</f>
        <v/>
      </c>
      <c r="H10" s="12">
        <f>IF(OR(D10="",G10=""),"",D10/G10)</f>
        <v/>
      </c>
      <c r="I10" s="12">
        <f>IF(OR(F10="",H10=""),"",(F10/(1+$C$3))-H10)</f>
        <v/>
      </c>
      <c r="J10" s="13">
        <f>IF(OR(F10="",H10="",F10=0),"",H10/(F10/(1+$C$3)))</f>
        <v/>
      </c>
      <c r="K10" s="14" t="n">
        <v>2</v>
      </c>
      <c r="L10" s="15" t="n">
        <v>8</v>
      </c>
      <c r="M10" s="12">
        <f>IF(OR(F10="",K10=""),"",F10*K10)</f>
        <v/>
      </c>
      <c r="N10" s="12">
        <f>IF(OR(M10="",L10=""),"",M10*L10)</f>
        <v/>
      </c>
    </row>
    <row r="11">
      <c r="A11" s="6" t="n">
        <v>6</v>
      </c>
      <c r="B11" s="7" t="inlineStr">
        <is>
          <t>Tekila 0,7 L</t>
        </is>
      </c>
      <c r="C11" s="8" t="n">
        <v>0.7</v>
      </c>
      <c r="D11" s="9" t="n">
        <v>19.5</v>
      </c>
      <c r="E11" s="10" t="n">
        <v>0.03</v>
      </c>
      <c r="F11" s="9" t="n">
        <v>4.2</v>
      </c>
      <c r="G11" s="11">
        <f>IF(OR(C11="",E11="",E11=0),"",C11/E11)</f>
        <v/>
      </c>
      <c r="H11" s="12">
        <f>IF(OR(D11="",G11=""),"",D11/G11)</f>
        <v/>
      </c>
      <c r="I11" s="12">
        <f>IF(OR(F11="",H11=""),"",(F11/(1+$C$3))-H11)</f>
        <v/>
      </c>
      <c r="J11" s="13">
        <f>IF(OR(F11="",H11="",F11=0),"",H11/(F11/(1+$C$3)))</f>
        <v/>
      </c>
      <c r="K11" s="14" t="n">
        <v>2.5</v>
      </c>
      <c r="L11" s="15" t="n">
        <v>6</v>
      </c>
      <c r="M11" s="12">
        <f>IF(OR(F11="",K11=""),"",F11*K11)</f>
        <v/>
      </c>
      <c r="N11" s="12">
        <f>IF(OR(M11="",L11=""),"",M11*L11)</f>
        <v/>
      </c>
    </row>
    <row r="12" ht="22" customHeight="1">
      <c r="A12" s="16" t="inlineStr">
        <is>
          <t>UKUPNO IZGUBLJEN PRIHOD MJESEČNO (€):</t>
        </is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8">
        <f>SUM(N6:N11)</f>
        <v/>
      </c>
    </row>
    <row r="13" ht="22" customHeight="1">
      <c r="A13" s="16" t="inlineStr">
        <is>
          <t>UKUPNO IZGUBLJEN PRIHOD GODIŠNJE (12 mj.):</t>
        </is>
      </c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8">
        <f>N12*12</f>
        <v/>
      </c>
    </row>
  </sheetData>
  <mergeCells count="4">
    <mergeCell ref="A13:M13"/>
    <mergeCell ref="A2:N2"/>
    <mergeCell ref="A12:M12"/>
    <mergeCell ref="D3:N3"/>
  </mergeCells>
  <pageMargins left="0.35" right="0.35" top="0.45" bottom="0.45" header="0.5" footer="0.5"/>
  <pageSetup orientation="landscape" paperSize="9" fitToHeight="0" fitToWidth="1"/>
  <headerFooter>
    <oddHeader/>
    <oddFooter>&amp;CStranica &amp;P od &amp;N&amp;ROneDown kalkulator marže i normativa pića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OneDown</dc:creator>
  <dc:title>OneDown kalkulator marže i normativa pića</dc:title>
  <dcterms:created xsi:type="dcterms:W3CDTF">2026-10-16T10:37:17Z</dcterms:created>
  <dcterms:modified xsi:type="dcterms:W3CDTF">2026-10-16T10:37:17Z</dcterms:modified>
</cp:coreProperties>
</file>